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Лист1!$A$1:$I$27</definedName>
  </definedNames>
  <calcPr calcId="152511"/>
</workbook>
</file>

<file path=xl/calcChain.xml><?xml version="1.0" encoding="utf-8"?>
<calcChain xmlns="http://schemas.openxmlformats.org/spreadsheetml/2006/main">
  <c r="G7" i="1" l="1"/>
  <c r="F18" i="1" l="1"/>
  <c r="E18" i="1"/>
  <c r="G16" i="1"/>
  <c r="G18" i="1" s="1"/>
  <c r="F14" i="1" l="1"/>
  <c r="G14" i="1"/>
  <c r="E14" i="1"/>
  <c r="E8" i="1" l="1"/>
  <c r="E11" i="1"/>
  <c r="E19" i="1" l="1"/>
  <c r="F8" i="1"/>
  <c r="G8" i="1"/>
  <c r="F11" i="1" l="1"/>
  <c r="F19" i="1" s="1"/>
  <c r="G11" i="1" l="1"/>
  <c r="G19" i="1" s="1"/>
  <c r="K27" i="1" l="1"/>
</calcChain>
</file>

<file path=xl/sharedStrings.xml><?xml version="1.0" encoding="utf-8"?>
<sst xmlns="http://schemas.openxmlformats.org/spreadsheetml/2006/main" count="65" uniqueCount="52">
  <si>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</si>
  <si>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</si>
  <si>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</si>
  <si>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</si>
  <si>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</si>
  <si>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</si>
  <si>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</si>
  <si>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</si>
  <si>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</si>
  <si>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</si>
  <si>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</si>
  <si>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</si>
  <si>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</si>
  <si>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</si>
  <si>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</si>
  <si>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</si>
  <si>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</si>
  <si>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</si>
  <si>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</si>
  <si>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 xml:space="preserve">т.к. не привели к заключению контрактов  следующие процедуры:  </t>
  </si>
  <si>
    <t>И.о. начальника Управления экономики</t>
  </si>
  <si>
    <t>О.В. Беликова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</si>
  <si>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</si>
  <si>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</si>
  <si>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 администрации Озерского городского округа</t>
  </si>
  <si>
    <t>МУНИЦИПАЛЬНОЕ КАЗЕННОЕ УЧРЕЖДЕНИЕ "УПРАВЛЕНИЕ КАПИТАЛЬНОГО СТРОИТЕЛЬСТВА ОЗЕРСКОГО ГОРОДСКОГО ОКРУГА"</t>
  </si>
  <si>
    <t>№ 1--46/                  Ремонт</t>
  </si>
  <si>
    <t>Текущий ремонт (замена окон и дверей, внутренние штукатурные, облицовочные и малярные работы) в коридоре 2 этажа 3-этажного здания МБОУ СОШ №35, расположенного по адресу: Челябинская область, Озерский городской округ, пос. Метлино, ул. Центральная, д. 59</t>
  </si>
  <si>
    <t>МБОУ СОШ №35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</si>
  <si>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июль 2024 г. </t>
  </si>
  <si>
    <t>Поставка ритуальных товары (корзины и венки из искусственных цветов) для нужд администрации Озерского городского округа</t>
  </si>
  <si>
    <t>Оформление подписки и доставка периодических печатных изданий на 2-е полугодие 2024 года</t>
  </si>
  <si>
    <t xml:space="preserve">№ 7-09/                      Поставка бензина                                  </t>
  </si>
  <si>
    <t xml:space="preserve">№ 17-13/                      Подписка на 2-е полугодие 2024 </t>
  </si>
  <si>
    <t xml:space="preserve">№ 18-13/                   Ритуальные товары     </t>
  </si>
  <si>
    <t>Поставка бензина автомобильного (розничная реализация)</t>
  </si>
  <si>
    <t>(торги состоялись)</t>
  </si>
  <si>
    <t>______</t>
  </si>
  <si>
    <t>№ 16-84/                 Текщий ремонт тротуаров</t>
  </si>
  <si>
    <t>№ 3-39/                  Организация питания 2</t>
  </si>
  <si>
    <t>МБОУ СОШ №25</t>
  </si>
  <si>
    <t>Оказание услуг по организации, приготовлению и предоставлению горячего питания обучающимся, получающим начальное общее образование в Муниципальном бюджетном общеобразовательном учреждении «Средняя общеобразовательная школа №25»</t>
  </si>
  <si>
    <t>Текущий ремонт тротуаров в Озерском городском округе» (ремонт тротуаров пер. Привокзальный)</t>
  </si>
  <si>
    <t>Услуги по печати газеты "Озерский вестник" города Озерска</t>
  </si>
  <si>
    <t>№ 3-11/                     Услуги по печати газеты</t>
  </si>
  <si>
    <t xml:space="preserve">Главный распорядитель бюджетных средств, орган, осуществляющий функции и полномочия учредителя – администрация Озерского городского округа </t>
  </si>
  <si>
    <t>Муниципальное бюджетное учреждение «Редакция газеты «Озерский вестник» города Озерска</t>
  </si>
  <si>
    <t>(не подано ни одной заявки)</t>
  </si>
  <si>
    <t>№ 19-13/                        Открытки</t>
  </si>
  <si>
    <t>Изготовление и поставка поздравительных открыток для нужд администрации Озерского городского округа</t>
  </si>
  <si>
    <t>Сумма заключенных контрактов меньше суммы начальных максимальных цен контрактов на 7 062 296,44 без учета экономии (54 275,66),</t>
  </si>
  <si>
    <t>1)  № 16-84/ Текщий ремонт тротуаров.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</si>
</sst>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1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0" fillId="0" borderId="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7" zoomScale="110" zoomScaleNormal="110" workbookViewId="0">
      <selection activeCell="D26" sqref="D26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15</v>
      </c>
    </row>
    <row r="3" spans="1:11" ht="21.75" customHeight="1" x14ac:dyDescent="0.25">
      <c r="A3" s="46" t="s">
        <v>45</v>
      </c>
      <c r="B3" s="47"/>
      <c r="C3" s="47"/>
      <c r="D3" s="47"/>
      <c r="E3" s="47"/>
      <c r="F3" s="47"/>
      <c r="G3" s="47"/>
      <c r="H3" s="47"/>
      <c r="I3" s="48"/>
    </row>
    <row r="4" spans="1:11" ht="63.75" x14ac:dyDescent="0.25">
      <c r="A4" s="3">
        <v>1</v>
      </c>
      <c r="B4" s="26" t="s">
        <v>33</v>
      </c>
      <c r="C4" s="26" t="s">
        <v>11</v>
      </c>
      <c r="D4" s="7" t="s">
        <v>31</v>
      </c>
      <c r="E4" s="20">
        <v>201280.58</v>
      </c>
      <c r="F4" s="20">
        <v>201280.58</v>
      </c>
      <c r="G4" s="29" t="s">
        <v>37</v>
      </c>
      <c r="H4" s="9">
        <v>45476</v>
      </c>
      <c r="I4" s="31" t="s">
        <v>16</v>
      </c>
    </row>
    <row r="5" spans="1:11" ht="63.75" x14ac:dyDescent="0.25">
      <c r="A5" s="3">
        <v>2</v>
      </c>
      <c r="B5" s="26" t="s">
        <v>34</v>
      </c>
      <c r="C5" s="26" t="s">
        <v>11</v>
      </c>
      <c r="D5" s="38" t="s">
        <v>30</v>
      </c>
      <c r="E5" s="20">
        <v>35000</v>
      </c>
      <c r="F5" s="20">
        <v>35000</v>
      </c>
      <c r="G5" s="29" t="s">
        <v>37</v>
      </c>
      <c r="H5" s="9">
        <v>45477</v>
      </c>
      <c r="I5" s="31" t="s">
        <v>16</v>
      </c>
    </row>
    <row r="6" spans="1:11" ht="81" customHeight="1" x14ac:dyDescent="0.25">
      <c r="A6" s="3">
        <v>3</v>
      </c>
      <c r="B6" s="26" t="s">
        <v>44</v>
      </c>
      <c r="C6" s="26" t="s">
        <v>46</v>
      </c>
      <c r="D6" s="38" t="s">
        <v>43</v>
      </c>
      <c r="E6" s="20">
        <v>212334</v>
      </c>
      <c r="F6" s="20">
        <v>212334</v>
      </c>
      <c r="G6" s="29" t="s">
        <v>37</v>
      </c>
      <c r="H6" s="9">
        <v>45495</v>
      </c>
      <c r="I6" s="31" t="s">
        <v>16</v>
      </c>
    </row>
    <row r="7" spans="1:11" ht="81" customHeight="1" x14ac:dyDescent="0.25">
      <c r="A7" s="3">
        <v>4</v>
      </c>
      <c r="B7" s="26" t="s">
        <v>48</v>
      </c>
      <c r="C7" s="26" t="s">
        <v>11</v>
      </c>
      <c r="D7" s="38" t="s">
        <v>49</v>
      </c>
      <c r="E7" s="20">
        <v>98221.5</v>
      </c>
      <c r="F7" s="20">
        <v>49959.05</v>
      </c>
      <c r="G7" s="29">
        <f>E7-F7</f>
        <v>48262.45</v>
      </c>
      <c r="H7" s="9">
        <v>45502</v>
      </c>
      <c r="I7" s="10" t="s">
        <v>36</v>
      </c>
    </row>
    <row r="8" spans="1:11" ht="21.75" customHeight="1" x14ac:dyDescent="0.25">
      <c r="A8" s="49" t="s">
        <v>12</v>
      </c>
      <c r="B8" s="50"/>
      <c r="C8" s="50"/>
      <c r="D8" s="51"/>
      <c r="E8" s="18">
        <f>SUM(E4:E7)</f>
        <v>546836.07999999996</v>
      </c>
      <c r="F8" s="18">
        <f>SUM(F4:F7)</f>
        <v>498573.62999999995</v>
      </c>
      <c r="G8" s="18">
        <f>SUM(G4:G7)</f>
        <v>48262.45</v>
      </c>
      <c r="H8" s="1"/>
      <c r="I8" s="2"/>
      <c r="K8" s="11"/>
    </row>
    <row r="9" spans="1:11" ht="21.75" customHeight="1" x14ac:dyDescent="0.25">
      <c r="A9" s="46" t="s">
        <v>22</v>
      </c>
      <c r="B9" s="47"/>
      <c r="C9" s="47"/>
      <c r="D9" s="47"/>
      <c r="E9" s="47"/>
      <c r="F9" s="47"/>
      <c r="G9" s="47"/>
      <c r="H9" s="47"/>
      <c r="I9" s="48"/>
      <c r="K9" s="11"/>
    </row>
    <row r="10" spans="1:11" ht="78.75" customHeight="1" x14ac:dyDescent="0.25">
      <c r="A10" s="3">
        <v>5</v>
      </c>
      <c r="B10" s="26" t="s">
        <v>32</v>
      </c>
      <c r="C10" s="26" t="s">
        <v>24</v>
      </c>
      <c r="D10" s="38" t="s">
        <v>35</v>
      </c>
      <c r="E10" s="20">
        <v>83505.45</v>
      </c>
      <c r="F10" s="20">
        <v>83505.45</v>
      </c>
      <c r="G10" s="29" t="s">
        <v>37</v>
      </c>
      <c r="H10" s="9">
        <v>45481</v>
      </c>
      <c r="I10" s="31" t="s">
        <v>16</v>
      </c>
      <c r="K10" s="11"/>
    </row>
    <row r="11" spans="1:11" ht="21.75" customHeight="1" x14ac:dyDescent="0.25">
      <c r="A11" s="49" t="s">
        <v>23</v>
      </c>
      <c r="B11" s="50"/>
      <c r="C11" s="50"/>
      <c r="D11" s="51"/>
      <c r="E11" s="18">
        <f>SUM(E10:E10)</f>
        <v>83505.45</v>
      </c>
      <c r="F11" s="18">
        <f>SUM(F10:F10)</f>
        <v>83505.45</v>
      </c>
      <c r="G11" s="18">
        <f>SUM(G10:G10)</f>
        <v>0</v>
      </c>
      <c r="H11" s="1"/>
      <c r="I11" s="2"/>
      <c r="K11" s="11"/>
    </row>
    <row r="12" spans="1:11" ht="36.75" customHeight="1" x14ac:dyDescent="0.25">
      <c r="A12" s="46" t="s">
        <v>14</v>
      </c>
      <c r="B12" s="47"/>
      <c r="C12" s="47"/>
      <c r="D12" s="47"/>
      <c r="E12" s="47"/>
      <c r="F12" s="47"/>
      <c r="G12" s="47"/>
      <c r="H12" s="47"/>
      <c r="I12" s="48"/>
    </row>
    <row r="13" spans="1:11" ht="108" x14ac:dyDescent="0.25">
      <c r="A13" s="22">
        <v>6</v>
      </c>
      <c r="B13" s="28" t="s">
        <v>38</v>
      </c>
      <c r="C13" s="21" t="s">
        <v>25</v>
      </c>
      <c r="D13" s="12" t="s">
        <v>42</v>
      </c>
      <c r="E13" s="8">
        <v>7062296.4400000004</v>
      </c>
      <c r="F13" s="29" t="s">
        <v>37</v>
      </c>
      <c r="G13" s="29" t="s">
        <v>37</v>
      </c>
      <c r="H13" s="9">
        <v>45490</v>
      </c>
      <c r="I13" s="31" t="s">
        <v>47</v>
      </c>
    </row>
    <row r="14" spans="1:11" ht="29.25" customHeight="1" x14ac:dyDescent="0.25">
      <c r="A14" s="43" t="s">
        <v>9</v>
      </c>
      <c r="B14" s="44"/>
      <c r="C14" s="44"/>
      <c r="D14" s="45"/>
      <c r="E14" s="18">
        <f>SUM(E13:E13)</f>
        <v>7062296.4400000004</v>
      </c>
      <c r="F14" s="18">
        <f>SUM(F13:F13)</f>
        <v>0</v>
      </c>
      <c r="G14" s="18">
        <f>SUM(G13:G13)</f>
        <v>0</v>
      </c>
      <c r="H14" s="1"/>
      <c r="I14" s="2"/>
    </row>
    <row r="15" spans="1:11" x14ac:dyDescent="0.25">
      <c r="A15" s="46" t="s">
        <v>18</v>
      </c>
      <c r="B15" s="47"/>
      <c r="C15" s="47"/>
      <c r="D15" s="47"/>
      <c r="E15" s="47"/>
      <c r="F15" s="47"/>
      <c r="G15" s="47"/>
      <c r="H15" s="47"/>
      <c r="I15" s="48"/>
    </row>
    <row r="16" spans="1:11" ht="117.75" customHeight="1" x14ac:dyDescent="0.25">
      <c r="A16" s="3">
        <v>7</v>
      </c>
      <c r="B16" s="28" t="s">
        <v>26</v>
      </c>
      <c r="C16" s="38" t="s">
        <v>28</v>
      </c>
      <c r="D16" s="38" t="s">
        <v>27</v>
      </c>
      <c r="E16" s="8">
        <v>1202642.3999999999</v>
      </c>
      <c r="F16" s="8">
        <v>1196629.19</v>
      </c>
      <c r="G16" s="29">
        <f>E16-F16</f>
        <v>6013.2099999999627</v>
      </c>
      <c r="H16" s="9">
        <v>45474</v>
      </c>
      <c r="I16" s="10" t="s">
        <v>36</v>
      </c>
    </row>
    <row r="17" spans="1:11" ht="117.75" customHeight="1" x14ac:dyDescent="0.25">
      <c r="A17" s="3">
        <v>8</v>
      </c>
      <c r="B17" s="28" t="s">
        <v>39</v>
      </c>
      <c r="C17" s="38" t="s">
        <v>40</v>
      </c>
      <c r="D17" s="38" t="s">
        <v>41</v>
      </c>
      <c r="E17" s="8">
        <v>2479547.2000000002</v>
      </c>
      <c r="F17" s="8">
        <v>2479547.2000000002</v>
      </c>
      <c r="G17" s="29" t="s">
        <v>37</v>
      </c>
      <c r="H17" s="9">
        <v>45502</v>
      </c>
      <c r="I17" s="31" t="s">
        <v>16</v>
      </c>
    </row>
    <row r="18" spans="1:11" ht="29.25" customHeight="1" x14ac:dyDescent="0.25">
      <c r="A18" s="53" t="s">
        <v>10</v>
      </c>
      <c r="B18" s="54"/>
      <c r="C18" s="54"/>
      <c r="D18" s="55"/>
      <c r="E18" s="18">
        <f>SUM(E16:E17)</f>
        <v>3682189.6</v>
      </c>
      <c r="F18" s="18">
        <f>SUM(F16:F17)</f>
        <v>3676176.39</v>
      </c>
      <c r="G18" s="18">
        <f>SUM(G16:G17)</f>
        <v>6013.2099999999627</v>
      </c>
      <c r="H18" s="9"/>
      <c r="I18" s="10"/>
    </row>
    <row r="19" spans="1:11" ht="30" customHeight="1" thickBot="1" x14ac:dyDescent="0.3">
      <c r="A19" s="4"/>
      <c r="B19" s="5"/>
      <c r="C19" s="5"/>
      <c r="D19" s="17" t="s">
        <v>8</v>
      </c>
      <c r="E19" s="19">
        <f>E8+E11+E14+E18</f>
        <v>11374827.57</v>
      </c>
      <c r="F19" s="19">
        <f>F8+F11+F14+F18</f>
        <v>4258255.47</v>
      </c>
      <c r="G19" s="19">
        <f>G8+G11+G14+G18</f>
        <v>54275.65999999996</v>
      </c>
      <c r="H19" s="5"/>
      <c r="I19" s="6"/>
      <c r="K19" s="11"/>
    </row>
    <row r="20" spans="1:11" x14ac:dyDescent="0.25">
      <c r="A20" s="56" t="s">
        <v>50</v>
      </c>
      <c r="B20" s="56"/>
      <c r="C20" s="56"/>
      <c r="D20" s="56"/>
      <c r="E20" s="56"/>
      <c r="F20" s="56"/>
      <c r="G20" s="56"/>
      <c r="H20" s="56"/>
      <c r="I20" s="56"/>
    </row>
    <row r="21" spans="1:11" x14ac:dyDescent="0.25">
      <c r="A21" s="52" t="s">
        <v>19</v>
      </c>
      <c r="B21" s="52"/>
      <c r="C21" s="52"/>
      <c r="D21" s="52"/>
      <c r="E21" s="52"/>
      <c r="F21" s="52"/>
      <c r="G21" s="52"/>
      <c r="H21" s="52"/>
      <c r="I21" s="52"/>
    </row>
    <row r="22" spans="1:11" x14ac:dyDescent="0.25">
      <c r="A22" s="41" t="s">
        <v>51</v>
      </c>
      <c r="B22" s="40"/>
      <c r="C22" s="40"/>
      <c r="D22" s="40"/>
      <c r="E22" s="41"/>
      <c r="F22" s="41"/>
      <c r="G22" s="41"/>
      <c r="H22" s="41"/>
      <c r="I22" s="41"/>
    </row>
    <row r="23" spans="1:11" x14ac:dyDescent="0.25">
      <c r="A23" s="41"/>
      <c r="B23" s="40"/>
      <c r="C23" s="40"/>
      <c r="D23" s="40"/>
      <c r="E23" s="41"/>
      <c r="F23" s="41"/>
      <c r="G23" s="41"/>
      <c r="H23" s="41"/>
      <c r="I23" s="41"/>
    </row>
    <row r="24" spans="1:11" x14ac:dyDescent="0.25">
      <c r="A24" s="39"/>
      <c r="B24" s="40"/>
      <c r="C24" s="40"/>
      <c r="D24" s="40"/>
      <c r="E24" s="39"/>
      <c r="F24" s="39"/>
      <c r="G24" s="39"/>
      <c r="H24" s="39"/>
      <c r="I24" s="39"/>
    </row>
    <row r="25" spans="1:11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11" x14ac:dyDescent="0.25">
      <c r="A26" s="32" t="s">
        <v>20</v>
      </c>
      <c r="B26" s="32"/>
      <c r="C26" s="32"/>
      <c r="D26" s="32"/>
      <c r="E26" s="33"/>
      <c r="F26" s="34"/>
      <c r="G26" s="33" t="s">
        <v>21</v>
      </c>
      <c r="H26" s="30"/>
      <c r="I26" s="30"/>
    </row>
    <row r="27" spans="1:11" ht="13.5" customHeight="1" x14ac:dyDescent="0.25">
      <c r="A27" s="35" t="s">
        <v>17</v>
      </c>
      <c r="B27" s="35"/>
      <c r="C27" s="36" t="s">
        <v>13</v>
      </c>
      <c r="D27" s="37"/>
      <c r="E27" s="34"/>
      <c r="F27" s="34"/>
      <c r="G27" s="34"/>
      <c r="H27" s="30"/>
      <c r="I27" s="30"/>
      <c r="K27" s="11">
        <f>SUM(E19-F19-G19)</f>
        <v>7062296.4400000004</v>
      </c>
    </row>
    <row r="28" spans="1:11" x14ac:dyDescent="0.25">
      <c r="A28" s="24"/>
      <c r="B28" s="25"/>
      <c r="C28" s="25"/>
      <c r="D28" s="25"/>
      <c r="E28" s="24"/>
      <c r="F28" s="24"/>
      <c r="G28" s="24"/>
      <c r="H28" s="24"/>
      <c r="I28" s="23"/>
      <c r="K28" s="11"/>
    </row>
    <row r="29" spans="1:11" ht="15" customHeight="1" x14ac:dyDescent="0.25">
      <c r="H29" s="24"/>
      <c r="I29" s="23"/>
      <c r="K29" s="11"/>
    </row>
    <row r="30" spans="1:11" x14ac:dyDescent="0.25">
      <c r="H30" s="24"/>
      <c r="I30" s="23"/>
      <c r="K30" s="11"/>
    </row>
    <row r="31" spans="1:11" x14ac:dyDescent="0.25">
      <c r="A31" s="52"/>
      <c r="B31" s="52"/>
      <c r="C31" s="52"/>
      <c r="D31" s="52"/>
      <c r="E31" s="52"/>
      <c r="F31" s="52"/>
      <c r="G31" s="52"/>
      <c r="H31" s="52"/>
      <c r="I31" s="52"/>
      <c r="K31" s="11"/>
    </row>
    <row r="32" spans="1:11" ht="15" customHeight="1" x14ac:dyDescent="0.25">
      <c r="K32" s="11"/>
    </row>
    <row r="33" spans="4:11" x14ac:dyDescent="0.25">
      <c r="K33" s="11"/>
    </row>
    <row r="34" spans="4:11" x14ac:dyDescent="0.25">
      <c r="D34" s="27"/>
      <c r="K34" s="11"/>
    </row>
  </sheetData>
  <mergeCells count="12">
    <mergeCell ref="A31:I31"/>
    <mergeCell ref="A15:I15"/>
    <mergeCell ref="A18:D18"/>
    <mergeCell ref="A20:I20"/>
    <mergeCell ref="A21:I21"/>
    <mergeCell ref="A1:I1"/>
    <mergeCell ref="A14:D14"/>
    <mergeCell ref="A12:I12"/>
    <mergeCell ref="A3:I3"/>
    <mergeCell ref="A8:D8"/>
    <mergeCell ref="A9:I9"/>
    <mergeCell ref="A11:D11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2024-07-29T06:15:49Z</dcterms:modified>
</cp:coreProperties>
</file>