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Лист1!$A$1:$I$20</definedName>
  </definedNames>
  <calcPr calcId="152511"/>
</workbook>
</file>

<file path=xl/calcChain.xml><?xml version="1.0" encoding="utf-8"?>
<calcChain xmlns="http://schemas.openxmlformats.org/spreadsheetml/2006/main">
  <c r="E14" i="1" l="1"/>
  <c r="G9" i="1" l="1"/>
  <c r="G12" i="1" l="1"/>
  <c r="F7" i="1" l="1"/>
  <c r="F14" i="1" s="1"/>
  <c r="G7" i="1"/>
  <c r="G14" i="1" s="1"/>
  <c r="E7" i="1"/>
  <c r="G10" i="1" l="1"/>
  <c r="F10" i="1"/>
  <c r="E10" i="1"/>
  <c r="F13" i="1" l="1"/>
  <c r="E13" i="1"/>
  <c r="G13" i="1" l="1"/>
  <c r="K20" i="1" l="1"/>
</calcChain>
</file>

<file path=xl/sharedStrings.xml><?xml version="1.0" encoding="utf-8"?>
<sst xmlns="http://schemas.openxmlformats.org/spreadsheetml/2006/main" count="45" uniqueCount="38">
  <si>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</si>
  <si>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</si>
  <si>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</si>
  <si>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</si>
  <si>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</si>
  <si>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</si>
  <si>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</si>
  <si>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</si>
  <si>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</si>
  <si>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</si>
  <si>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</si>
  <si>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</si>
  <si>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</si>
  <si>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</si>
  <si>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</si>
  <si>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</si>
  <si>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</si>
  <si>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</si>
  <si>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>(торги состоялись)</t>
  </si>
  <si>
    <t xml:space="preserve">Дюг И.П. </t>
  </si>
  <si>
    <t>Выполнение работ по техническому обслуживанию зданий общежитий  по адресам: г.Озерск ул.Уральская, д.3, ул.Уральская, д.4, ул.Уральская, д.7, ул.Менделеева, д.10, п.Татыш ул. Трудящихся, д.39а</t>
  </si>
  <si>
    <t xml:space="preserve">Выполнение работ по техническому обслуживанию административного здания
</t>
  </si>
  <si>
    <t>Процедур, не приведших к заключению контрактов, в отчетном периоде не было.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</si>
  <si>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январь 2024 г. </t>
  </si>
  <si>
    <t>№ 122-06/            Светофоры</t>
  </si>
  <si>
    <t>Главный распорядитель бюджетных средств, орган, осуществляющий функции и полномочия учредителя – Управление культуры  администрации Озерского городского округа</t>
  </si>
  <si>
    <t>Муниципальное бюджетное учреждение Озерского городского округа «Парк Культуры и Отдыха»</t>
  </si>
  <si>
    <t>№ 4-67/                        Благоустройство</t>
  </si>
  <si>
    <t>И.о. начальника Управления экономики</t>
  </si>
  <si>
    <t>благоустройство входной группы в парк культуры и отдыха г. Озерск, переулок Поперечный 9</t>
  </si>
  <si>
    <t>Выполнение работ по содержанию объектов улично-дорожной сети г. Озерска (светофорные объекты)</t>
  </si>
  <si>
    <t xml:space="preserve">  № 1-85/                    Санитарное содержание общежитий</t>
  </si>
  <si>
    <t xml:space="preserve">  № 2-85/                   ТО общежитий</t>
  </si>
  <si>
    <t xml:space="preserve">  № 3-85/                   ТО здания Ленина, 62</t>
  </si>
  <si>
    <t>Выполнение работ по санитарному содержанию зданий общежитий и придомовой территории по адресам: г.Озерск, ул. Уральская, д. 3, ул. Уральская, д.4, ул. Уральская, д.7, ул. Менделеева, д.10; п. Татыш, ул. Трудящихся, д.39а.</t>
  </si>
  <si>
    <t>______</t>
  </si>
  <si>
    <t xml:space="preserve"> (единственная заявка)</t>
  </si>
  <si>
    <t>А.Г. Докукина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</si>
</sst>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12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1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11" fillId="3" borderId="18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7" zoomScale="110" zoomScaleNormal="110" workbookViewId="0">
      <selection sqref="A1:I19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4" t="s">
        <v>23</v>
      </c>
      <c r="B1" s="44"/>
      <c r="C1" s="44"/>
      <c r="D1" s="44"/>
      <c r="E1" s="44"/>
      <c r="F1" s="44"/>
      <c r="G1" s="44"/>
      <c r="H1" s="44"/>
      <c r="I1" s="44"/>
    </row>
    <row r="2" spans="1:11" ht="74.2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4" t="s">
        <v>7</v>
      </c>
      <c r="I2" s="15" t="s">
        <v>17</v>
      </c>
    </row>
    <row r="3" spans="1:11" ht="30" customHeight="1" x14ac:dyDescent="0.25">
      <c r="A3" s="48" t="s">
        <v>12</v>
      </c>
      <c r="B3" s="49"/>
      <c r="C3" s="49"/>
      <c r="D3" s="49"/>
      <c r="E3" s="49"/>
      <c r="F3" s="49"/>
      <c r="G3" s="51"/>
      <c r="H3" s="49"/>
      <c r="I3" s="50"/>
    </row>
    <row r="4" spans="1:11" ht="91.5" customHeight="1" x14ac:dyDescent="0.25">
      <c r="A4" s="29">
        <v>1</v>
      </c>
      <c r="B4" s="28" t="s">
        <v>31</v>
      </c>
      <c r="C4" s="6" t="s">
        <v>11</v>
      </c>
      <c r="D4" s="6" t="s">
        <v>34</v>
      </c>
      <c r="E4" s="7">
        <v>2000000</v>
      </c>
      <c r="F4" s="7">
        <v>2000000</v>
      </c>
      <c r="G4" s="39" t="s">
        <v>35</v>
      </c>
      <c r="H4" s="8">
        <v>45321</v>
      </c>
      <c r="I4" s="40" t="s">
        <v>36</v>
      </c>
    </row>
    <row r="5" spans="1:11" ht="91.5" customHeight="1" x14ac:dyDescent="0.25">
      <c r="A5" s="29">
        <v>2</v>
      </c>
      <c r="B5" s="28" t="s">
        <v>32</v>
      </c>
      <c r="C5" s="6" t="s">
        <v>11</v>
      </c>
      <c r="D5" s="6" t="s">
        <v>20</v>
      </c>
      <c r="E5" s="7">
        <v>500000</v>
      </c>
      <c r="F5" s="7">
        <v>500000</v>
      </c>
      <c r="G5" s="41" t="s">
        <v>35</v>
      </c>
      <c r="H5" s="8">
        <v>45321</v>
      </c>
      <c r="I5" s="43" t="s">
        <v>36</v>
      </c>
    </row>
    <row r="6" spans="1:11" ht="91.5" customHeight="1" x14ac:dyDescent="0.25">
      <c r="A6" s="29">
        <v>3</v>
      </c>
      <c r="B6" s="28" t="s">
        <v>33</v>
      </c>
      <c r="C6" s="6" t="s">
        <v>11</v>
      </c>
      <c r="D6" s="6" t="s">
        <v>21</v>
      </c>
      <c r="E6" s="7">
        <v>250000</v>
      </c>
      <c r="F6" s="7">
        <v>250000</v>
      </c>
      <c r="G6" s="39" t="s">
        <v>35</v>
      </c>
      <c r="H6" s="8">
        <v>45321</v>
      </c>
      <c r="I6" s="40" t="s">
        <v>36</v>
      </c>
    </row>
    <row r="7" spans="1:11" ht="25.5" customHeight="1" x14ac:dyDescent="0.25">
      <c r="A7" s="52" t="s">
        <v>13</v>
      </c>
      <c r="B7" s="53"/>
      <c r="C7" s="53"/>
      <c r="D7" s="53"/>
      <c r="E7" s="21">
        <f>SUM(E4:E6)</f>
        <v>2750000</v>
      </c>
      <c r="F7" s="21">
        <f t="shared" ref="F7:G7" si="0">SUM(F4:F6)</f>
        <v>2750000</v>
      </c>
      <c r="G7" s="42">
        <f t="shared" si="0"/>
        <v>0</v>
      </c>
      <c r="H7" s="22"/>
      <c r="I7" s="23"/>
    </row>
    <row r="8" spans="1:11" ht="36.75" customHeight="1" x14ac:dyDescent="0.25">
      <c r="A8" s="48" t="s">
        <v>16</v>
      </c>
      <c r="B8" s="49"/>
      <c r="C8" s="49"/>
      <c r="D8" s="49"/>
      <c r="E8" s="49"/>
      <c r="F8" s="49"/>
      <c r="G8" s="49"/>
      <c r="H8" s="49"/>
      <c r="I8" s="50"/>
    </row>
    <row r="9" spans="1:11" ht="116.25" customHeight="1" x14ac:dyDescent="0.25">
      <c r="A9" s="17">
        <v>4</v>
      </c>
      <c r="B9" s="18" t="s">
        <v>24</v>
      </c>
      <c r="C9" s="6" t="s">
        <v>14</v>
      </c>
      <c r="D9" s="11" t="s">
        <v>30</v>
      </c>
      <c r="E9" s="7">
        <v>1988671.75</v>
      </c>
      <c r="F9" s="7">
        <v>694387.62</v>
      </c>
      <c r="G9" s="7">
        <f>E9-F9</f>
        <v>1294284.1299999999</v>
      </c>
      <c r="H9" s="8">
        <v>45306</v>
      </c>
      <c r="I9" s="9" t="s">
        <v>18</v>
      </c>
    </row>
    <row r="10" spans="1:11" ht="27.75" customHeight="1" x14ac:dyDescent="0.25">
      <c r="A10" s="45" t="s">
        <v>9</v>
      </c>
      <c r="B10" s="46"/>
      <c r="C10" s="46"/>
      <c r="D10" s="47"/>
      <c r="E10" s="19">
        <f>SUM(E9:E9)</f>
        <v>1988671.75</v>
      </c>
      <c r="F10" s="19">
        <f>SUM(F9:F9)</f>
        <v>694387.62</v>
      </c>
      <c r="G10" s="19">
        <f>SUM(G9:G9)</f>
        <v>1294284.1299999999</v>
      </c>
      <c r="H10" s="1"/>
      <c r="I10" s="2"/>
    </row>
    <row r="11" spans="1:11" ht="27.75" customHeight="1" x14ac:dyDescent="0.25">
      <c r="A11" s="48" t="s">
        <v>25</v>
      </c>
      <c r="B11" s="49"/>
      <c r="C11" s="49"/>
      <c r="D11" s="49"/>
      <c r="E11" s="49"/>
      <c r="F11" s="49"/>
      <c r="G11" s="49"/>
      <c r="H11" s="49"/>
      <c r="I11" s="50"/>
    </row>
    <row r="12" spans="1:11" ht="89.25" x14ac:dyDescent="0.25">
      <c r="A12" s="24">
        <v>5</v>
      </c>
      <c r="B12" s="38" t="s">
        <v>27</v>
      </c>
      <c r="C12" s="28" t="s">
        <v>26</v>
      </c>
      <c r="D12" s="28" t="s">
        <v>29</v>
      </c>
      <c r="E12" s="39">
        <v>9960420.8000000007</v>
      </c>
      <c r="F12" s="39">
        <v>9910618.6999999993</v>
      </c>
      <c r="G12" s="39">
        <f>E12-F12</f>
        <v>49802.10000000149</v>
      </c>
      <c r="H12" s="8">
        <v>45303</v>
      </c>
      <c r="I12" s="9" t="s">
        <v>18</v>
      </c>
    </row>
    <row r="13" spans="1:11" ht="29.25" customHeight="1" x14ac:dyDescent="0.25">
      <c r="A13" s="45" t="s">
        <v>10</v>
      </c>
      <c r="B13" s="46"/>
      <c r="C13" s="46"/>
      <c r="D13" s="47"/>
      <c r="E13" s="19">
        <f>SUM(E12:E12)</f>
        <v>9960420.8000000007</v>
      </c>
      <c r="F13" s="19">
        <f>SUM(F12:F12)</f>
        <v>9910618.6999999993</v>
      </c>
      <c r="G13" s="19">
        <f>SUM(G12:G12)</f>
        <v>49802.10000000149</v>
      </c>
      <c r="H13" s="8"/>
      <c r="I13" s="9"/>
    </row>
    <row r="14" spans="1:11" ht="30" customHeight="1" thickBot="1" x14ac:dyDescent="0.3">
      <c r="A14" s="3"/>
      <c r="B14" s="4"/>
      <c r="C14" s="4"/>
      <c r="D14" s="16" t="s">
        <v>8</v>
      </c>
      <c r="E14" s="20">
        <f>E7+E10+E13</f>
        <v>14699092.550000001</v>
      </c>
      <c r="F14" s="20">
        <f t="shared" ref="F14:G14" si="1">F7+F10+F13</f>
        <v>13355006.32</v>
      </c>
      <c r="G14" s="20">
        <f t="shared" si="1"/>
        <v>1344086.2300000014</v>
      </c>
      <c r="H14" s="4"/>
      <c r="I14" s="5"/>
      <c r="K14" s="10"/>
    </row>
    <row r="15" spans="1:11" x14ac:dyDescent="0.25">
      <c r="A15" s="55"/>
      <c r="B15" s="55"/>
      <c r="C15" s="55"/>
      <c r="D15" s="55"/>
      <c r="E15" s="55"/>
      <c r="F15" s="55"/>
      <c r="G15" s="55"/>
      <c r="H15" s="55"/>
      <c r="I15" s="55"/>
    </row>
    <row r="16" spans="1:11" x14ac:dyDescent="0.25">
      <c r="A16" s="54" t="s">
        <v>22</v>
      </c>
      <c r="B16" s="54"/>
      <c r="C16" s="54"/>
      <c r="D16" s="54"/>
      <c r="E16" s="54"/>
      <c r="F16" s="54"/>
      <c r="G16" s="54"/>
      <c r="H16" s="54"/>
      <c r="I16" s="54"/>
    </row>
    <row r="17" spans="1:11" x14ac:dyDescent="0.25">
      <c r="A17" s="54"/>
      <c r="B17" s="56"/>
      <c r="C17" s="56"/>
      <c r="D17" s="56"/>
      <c r="E17" s="31"/>
      <c r="F17" s="31"/>
      <c r="G17" s="31"/>
      <c r="H17" s="31"/>
      <c r="I17" s="31"/>
    </row>
    <row r="18" spans="1:11" x14ac:dyDescent="0.25">
      <c r="A18" s="31"/>
      <c r="B18" s="31"/>
      <c r="C18" s="31"/>
      <c r="D18" s="31"/>
      <c r="E18" s="31"/>
      <c r="F18" s="31"/>
      <c r="G18" s="31"/>
      <c r="H18" s="31"/>
      <c r="I18" s="31"/>
    </row>
    <row r="19" spans="1:11" x14ac:dyDescent="0.25">
      <c r="A19" s="32" t="s">
        <v>28</v>
      </c>
      <c r="B19" s="32"/>
      <c r="C19" s="32"/>
      <c r="D19" s="32"/>
      <c r="E19" s="33"/>
      <c r="F19" s="34"/>
      <c r="G19" s="33" t="s">
        <v>37</v>
      </c>
      <c r="H19" s="31"/>
      <c r="I19" s="31"/>
    </row>
    <row r="20" spans="1:11" ht="13.5" customHeight="1" x14ac:dyDescent="0.25">
      <c r="A20" s="35" t="s">
        <v>19</v>
      </c>
      <c r="B20" s="35"/>
      <c r="C20" s="36" t="s">
        <v>15</v>
      </c>
      <c r="D20" s="37"/>
      <c r="E20" s="34"/>
      <c r="F20" s="34"/>
      <c r="G20" s="34"/>
      <c r="H20" s="31"/>
      <c r="I20" s="31"/>
      <c r="K20" s="10">
        <f>SUM(E14-F14-G14)</f>
        <v>-9.3132257461547852E-10</v>
      </c>
    </row>
    <row r="21" spans="1:11" x14ac:dyDescent="0.25">
      <c r="A21" s="26"/>
      <c r="B21" s="27"/>
      <c r="C21" s="27"/>
      <c r="D21" s="27"/>
      <c r="E21" s="26"/>
      <c r="F21" s="26"/>
      <c r="G21" s="26"/>
      <c r="H21" s="26"/>
      <c r="I21" s="25"/>
      <c r="K21" s="10"/>
    </row>
    <row r="22" spans="1:11" ht="15" customHeight="1" x14ac:dyDescent="0.25">
      <c r="H22" s="26"/>
      <c r="I22" s="25"/>
      <c r="K22" s="10"/>
    </row>
    <row r="23" spans="1:11" x14ac:dyDescent="0.25">
      <c r="H23" s="26"/>
      <c r="I23" s="25"/>
      <c r="K23" s="10"/>
    </row>
    <row r="24" spans="1:11" x14ac:dyDescent="0.25">
      <c r="A24" s="54"/>
      <c r="B24" s="54"/>
      <c r="C24" s="54"/>
      <c r="D24" s="54"/>
      <c r="E24" s="54"/>
      <c r="F24" s="54"/>
      <c r="G24" s="54"/>
      <c r="H24" s="54"/>
      <c r="I24" s="54"/>
      <c r="K24" s="10"/>
    </row>
    <row r="25" spans="1:11" ht="15" customHeight="1" x14ac:dyDescent="0.25">
      <c r="K25" s="10"/>
    </row>
    <row r="26" spans="1:11" x14ac:dyDescent="0.25">
      <c r="K26" s="10"/>
    </row>
    <row r="27" spans="1:11" x14ac:dyDescent="0.25">
      <c r="D27" s="30"/>
      <c r="K27" s="10"/>
    </row>
  </sheetData>
  <mergeCells count="11">
    <mergeCell ref="A24:I24"/>
    <mergeCell ref="A11:I11"/>
    <mergeCell ref="A13:D13"/>
    <mergeCell ref="A15:I15"/>
    <mergeCell ref="A16:I16"/>
    <mergeCell ref="A17:D17"/>
    <mergeCell ref="A1:I1"/>
    <mergeCell ref="A10:D10"/>
    <mergeCell ref="A8:I8"/>
    <mergeCell ref="A3:I3"/>
    <mergeCell ref="A7:D7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2024-02-01T09:57:20Z</dcterms:modified>
</cp:coreProperties>
</file>